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Blatt 1" sheetId="1" r:id="rId4"/>
  </sheets>
</workbook>
</file>

<file path=xl/sharedStrings.xml><?xml version="1.0" encoding="utf-8"?>
<sst xmlns="http://schemas.openxmlformats.org/spreadsheetml/2006/main" uniqueCount="16">
  <si>
    <t>Stromabfall berechnen (vereinfacht)</t>
  </si>
  <si>
    <t>12 Volt</t>
  </si>
  <si>
    <t>11 Volt</t>
  </si>
  <si>
    <t>11,5 Volt</t>
  </si>
  <si>
    <t xml:space="preserve">Ausgangsspannung in Volt </t>
  </si>
  <si>
    <t>Leitungslänge in m</t>
  </si>
  <si>
    <r>
      <rPr>
        <sz val="11"/>
        <color indexed="8"/>
        <rFont val="Helvetica Neue"/>
      </rPr>
      <t>Querschnitt in mm</t>
    </r>
    <r>
      <rPr>
        <vertAlign val="superscript"/>
        <sz val="11"/>
        <color indexed="8"/>
        <rFont val="Helvetica Neue"/>
      </rPr>
      <t>2</t>
    </r>
  </si>
  <si>
    <r>
      <rPr>
        <sz val="11"/>
        <color indexed="8"/>
        <rFont val="Helvetica Neue"/>
      </rPr>
      <t xml:space="preserve"> k in m/Ω*mm</t>
    </r>
    <r>
      <rPr>
        <vertAlign val="superscript"/>
        <sz val="11"/>
        <color indexed="8"/>
        <rFont val="Helvetica Neue"/>
      </rPr>
      <t xml:space="preserve">2  </t>
    </r>
    <r>
      <rPr>
        <sz val="11"/>
        <color indexed="8"/>
        <rFont val="Helvetica Neue"/>
      </rPr>
      <t>(bei 20°C)</t>
    </r>
  </si>
  <si>
    <t>Strom in A</t>
  </si>
  <si>
    <t>Spannungsabfall in Prozent</t>
  </si>
  <si>
    <r>
      <rPr>
        <b val="1"/>
        <sz val="10"/>
        <color indexed="8"/>
        <rFont val="Helvetica Neue"/>
      </rPr>
      <t xml:space="preserve">Spannung am Gerät </t>
    </r>
    <r>
      <rPr>
        <sz val="10"/>
        <color indexed="8"/>
        <rFont val="Helvetica Neue"/>
      </rPr>
      <t>in V</t>
    </r>
  </si>
  <si>
    <t>Abschaltung</t>
  </si>
  <si>
    <t>Formel:</t>
  </si>
  <si>
    <t>Delta(U) = 2*L*I/k*A</t>
  </si>
  <si>
    <r>
      <rPr>
        <sz val="10"/>
        <color indexed="8"/>
        <rFont val="Helvetica Neue"/>
      </rPr>
      <t xml:space="preserve">L = Leitungslänge (m)
</t>
    </r>
    <r>
      <rPr>
        <sz val="10"/>
        <color indexed="8"/>
        <rFont val="Helvetica Neue"/>
      </rPr>
      <t xml:space="preserve">I = Strom (A)
</t>
    </r>
    <r>
      <rPr>
        <sz val="10"/>
        <color indexed="8"/>
        <rFont val="Helvetica Neue"/>
      </rPr>
      <t>k(kappa) = Leitfähigkeit (m/Ω*mm</t>
    </r>
    <r>
      <rPr>
        <vertAlign val="superscript"/>
        <sz val="10"/>
        <color indexed="8"/>
        <rFont val="Helvetica Neue"/>
      </rPr>
      <t>2</t>
    </r>
    <r>
      <rPr>
        <sz val="10"/>
        <color indexed="8"/>
        <rFont val="Helvetica Neue"/>
      </rPr>
      <t xml:space="preserve">)
</t>
    </r>
    <r>
      <rPr>
        <sz val="10"/>
        <color indexed="8"/>
        <rFont val="Helvetica Neue"/>
      </rPr>
      <t>A = Querschnitt Leitung (mm</t>
    </r>
    <r>
      <rPr>
        <vertAlign val="superscript"/>
        <sz val="10"/>
        <color indexed="8"/>
        <rFont val="Helvetica Neue"/>
      </rPr>
      <t>2</t>
    </r>
    <r>
      <rPr>
        <sz val="10"/>
        <color indexed="8"/>
        <rFont val="Helvetica Neue"/>
      </rPr>
      <t>)</t>
    </r>
  </si>
  <si>
    <r>
      <rPr>
        <sz val="10"/>
        <color indexed="8"/>
        <rFont val="Helvetica Neue"/>
      </rPr>
      <t xml:space="preserve">Vereinfachungen:
</t>
    </r>
    <r>
      <rPr>
        <sz val="10"/>
        <color indexed="8"/>
        <rFont val="Helvetica Neue"/>
      </rPr>
      <t xml:space="preserve">konstante Temperatur für die Zuleitung
</t>
    </r>
    <r>
      <rPr>
        <sz val="10"/>
        <color indexed="8"/>
        <rFont val="Helvetica Neue"/>
      </rPr>
      <t xml:space="preserve">steigender Widerstand mit erwärmter Leitung ignoriert
</t>
    </r>
    <r>
      <rPr>
        <sz val="10"/>
        <color indexed="8"/>
        <rFont val="Helvetica Neue"/>
      </rPr>
      <t xml:space="preserve">induktiver Widerstand vernachlässigt
</t>
    </r>
    <r>
      <rPr>
        <sz val="10"/>
        <color indexed="8"/>
        <rFont val="Helvetica Neue"/>
      </rPr>
      <t xml:space="preserve">kapazitiver Widerstand vernachlässigt
</t>
    </r>
    <r>
      <rPr>
        <sz val="10"/>
        <color indexed="8"/>
        <rFont val="Helvetica Neue"/>
      </rPr>
      <t xml:space="preserve">nur Wirkanteil berücksichtigt
</t>
    </r>
    <r>
      <rPr>
        <sz val="10"/>
        <color indexed="8"/>
        <rFont val="Helvetica Neue"/>
      </rPr>
      <t xml:space="preserve">cos(ρ) des Verbrauchers = konstant
</t>
    </r>
    <r>
      <rPr>
        <sz val="10"/>
        <color indexed="8"/>
        <rFont val="Helvetica Neue"/>
      </rPr>
      <t>cos(ρ) ohne induktive und kapazitive Widerstände</t>
    </r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</si>
</sst>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"/>
  </numFmts>
  <fonts count="9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  <font>
      <sz val="11"/>
      <color indexed="8"/>
      <name val="Helvetica Neue"/>
    </font>
    <font>
      <vertAlign val="superscript"/>
      <sz val="11"/>
      <color indexed="8"/>
      <name val="Helvetica Neue"/>
    </font>
    <font>
      <b val="1"/>
      <sz val="10"/>
      <color indexed="13"/>
      <name val="Helvetica Neue"/>
    </font>
    <font>
      <b val="1"/>
      <sz val="10"/>
      <color indexed="14"/>
      <name val="Helvetica Neue"/>
    </font>
    <font>
      <sz val="10"/>
      <color indexed="14"/>
      <name val="Helvetica Neue"/>
    </font>
    <font>
      <vertAlign val="superscript"/>
      <sz val="10"/>
      <color indexed="8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2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1"/>
      </right>
      <top style="medium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10"/>
      </top>
      <bottom style="thin">
        <color indexed="11"/>
      </bottom>
      <diagonal/>
    </border>
    <border>
      <left style="medium">
        <color indexed="8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0"/>
      </right>
      <top style="thin">
        <color indexed="11"/>
      </top>
      <bottom style="medium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7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0" fontId="2" fillId="2" borderId="1" applyNumberFormat="0" applyFont="1" applyFill="1" applyBorder="1" applyAlignment="1" applyProtection="0">
      <alignment vertical="top" wrapText="1"/>
    </xf>
    <xf numFmtId="49" fontId="2" fillId="2" borderId="2" applyNumberFormat="1" applyFont="1" applyFill="1" applyBorder="1" applyAlignment="1" applyProtection="0">
      <alignment horizontal="right" vertical="top"/>
    </xf>
    <xf numFmtId="0" fontId="2" fillId="2" borderId="3" applyNumberFormat="0" applyFont="1" applyFill="1" applyBorder="1" applyAlignment="1" applyProtection="0">
      <alignment horizontal="right" vertical="top"/>
    </xf>
    <xf numFmtId="0" fontId="2" fillId="2" borderId="3" applyNumberFormat="0" applyFont="1" applyFill="1" applyBorder="1" applyAlignment="1" applyProtection="0">
      <alignment vertical="top" wrapText="1"/>
    </xf>
    <xf numFmtId="0" fontId="2" fillId="2" borderId="4" applyNumberFormat="0" applyFont="1" applyFill="1" applyBorder="1" applyAlignment="1" applyProtection="0">
      <alignment vertical="top" wrapText="1"/>
    </xf>
    <xf numFmtId="49" fontId="3" fillId="3" borderId="5" applyNumberFormat="1" applyFont="1" applyFill="1" applyBorder="1" applyAlignment="1" applyProtection="0">
      <alignment horizontal="left" vertical="top" wrapText="1" readingOrder="1"/>
    </xf>
    <xf numFmtId="59" fontId="0" borderId="6" applyNumberFormat="1" applyFont="1" applyFill="0" applyBorder="1" applyAlignment="1" applyProtection="0">
      <alignment vertical="top" wrapText="1"/>
    </xf>
    <xf numFmtId="59" fontId="0" borderId="7" applyNumberFormat="1" applyFont="1" applyFill="0" applyBorder="1" applyAlignment="1" applyProtection="0">
      <alignment vertical="top" wrapText="1"/>
    </xf>
    <xf numFmtId="59" fontId="0" borderId="8" applyNumberFormat="1" applyFont="1" applyFill="0" applyBorder="1" applyAlignment="1" applyProtection="0">
      <alignment vertical="top" wrapText="1"/>
    </xf>
    <xf numFmtId="49" fontId="3" fillId="3" borderId="9" applyNumberFormat="1" applyFont="1" applyFill="1" applyBorder="1" applyAlignment="1" applyProtection="0">
      <alignment horizontal="left" vertical="top" wrapText="1" readingOrder="1"/>
    </xf>
    <xf numFmtId="59" fontId="0" borderId="10" applyNumberFormat="1" applyFont="1" applyFill="0" applyBorder="1" applyAlignment="1" applyProtection="0">
      <alignment vertical="top" wrapText="1"/>
    </xf>
    <xf numFmtId="59" fontId="0" borderId="11" applyNumberFormat="1" applyFont="1" applyFill="0" applyBorder="1" applyAlignment="1" applyProtection="0">
      <alignment vertical="top" wrapText="1"/>
    </xf>
    <xf numFmtId="59" fontId="0" borderId="12" applyNumberFormat="1" applyFont="1" applyFill="0" applyBorder="1" applyAlignment="1" applyProtection="0">
      <alignment vertical="top" wrapText="1"/>
    </xf>
    <xf numFmtId="59" fontId="5" borderId="10" applyNumberFormat="1" applyFont="1" applyFill="0" applyBorder="1" applyAlignment="1" applyProtection="0">
      <alignment vertical="top" wrapText="1"/>
    </xf>
    <xf numFmtId="59" fontId="5" borderId="11" applyNumberFormat="1" applyFont="1" applyFill="0" applyBorder="1" applyAlignment="1" applyProtection="0">
      <alignment vertical="top" wrapText="1"/>
    </xf>
    <xf numFmtId="59" fontId="5" borderId="12" applyNumberFormat="1" applyFont="1" applyFill="0" applyBorder="1" applyAlignment="1" applyProtection="0">
      <alignment vertical="top" wrapText="1"/>
    </xf>
    <xf numFmtId="0" fontId="0" borderId="10" applyNumberFormat="1" applyFont="1" applyFill="0" applyBorder="1" applyAlignment="1" applyProtection="0">
      <alignment vertical="top" wrapText="1"/>
    </xf>
    <xf numFmtId="0" fontId="0" borderId="11" applyNumberFormat="1" applyFont="1" applyFill="0" applyBorder="1" applyAlignment="1" applyProtection="0">
      <alignment vertical="top" wrapText="1"/>
    </xf>
    <xf numFmtId="0" fontId="0" borderId="12" applyNumberFormat="1" applyFont="1" applyFill="0" applyBorder="1" applyAlignment="1" applyProtection="0">
      <alignment vertical="top" wrapText="1"/>
    </xf>
    <xf numFmtId="2" fontId="0" borderId="10" applyNumberFormat="1" applyFont="1" applyFill="0" applyBorder="1" applyAlignment="1" applyProtection="0">
      <alignment vertical="top" wrapText="1"/>
    </xf>
    <xf numFmtId="2" fontId="0" borderId="11" applyNumberFormat="1" applyFont="1" applyFill="0" applyBorder="1" applyAlignment="1" applyProtection="0">
      <alignment vertical="top" wrapText="1"/>
    </xf>
    <xf numFmtId="2" fontId="0" borderId="12" applyNumberFormat="1" applyFont="1" applyFill="0" applyBorder="1" applyAlignment="1" applyProtection="0">
      <alignment vertical="top" wrapText="1"/>
    </xf>
    <xf numFmtId="49" fontId="2" fillId="3" borderId="9" applyNumberFormat="1" applyFont="1" applyFill="1" applyBorder="1" applyAlignment="1" applyProtection="0">
      <alignment vertical="top" wrapText="1"/>
    </xf>
    <xf numFmtId="2" fontId="2" borderId="13" applyNumberFormat="1" applyFont="1" applyFill="0" applyBorder="1" applyAlignment="1" applyProtection="0">
      <alignment vertical="top" wrapText="1"/>
    </xf>
    <xf numFmtId="2" fontId="2" borderId="14" applyNumberFormat="1" applyFont="1" applyFill="0" applyBorder="1" applyAlignment="1" applyProtection="0">
      <alignment vertical="top" wrapText="1"/>
    </xf>
    <xf numFmtId="2" fontId="6" borderId="14" applyNumberFormat="1" applyFont="1" applyFill="0" applyBorder="1" applyAlignment="1" applyProtection="0">
      <alignment vertical="top" wrapText="1"/>
    </xf>
    <xf numFmtId="2" fontId="6" borderId="13" applyNumberFormat="1" applyFont="1" applyFill="0" applyBorder="1" applyAlignment="1" applyProtection="0">
      <alignment vertical="top" wrapText="1"/>
    </xf>
    <xf numFmtId="2" fontId="2" borderId="15" applyNumberFormat="1" applyFont="1" applyFill="0" applyBorder="1" applyAlignment="1" applyProtection="0">
      <alignment vertical="top" wrapText="1"/>
    </xf>
    <xf numFmtId="0" fontId="2" fillId="3" borderId="16" applyNumberFormat="0" applyFont="1" applyFill="1" applyBorder="1" applyAlignment="1" applyProtection="0">
      <alignment vertical="top" wrapText="1"/>
    </xf>
    <xf numFmtId="0" fontId="0" borderId="17" applyNumberFormat="0" applyFont="1" applyFill="0" applyBorder="1" applyAlignment="1" applyProtection="0">
      <alignment vertical="top" wrapText="1"/>
    </xf>
    <xf numFmtId="0" fontId="0" borderId="18" applyNumberFormat="0" applyFont="1" applyFill="0" applyBorder="1" applyAlignment="1" applyProtection="0">
      <alignment vertical="top" wrapText="1"/>
    </xf>
    <xf numFmtId="49" fontId="7" borderId="18" applyNumberFormat="1" applyFont="1" applyFill="0" applyBorder="1" applyAlignment="1" applyProtection="0">
      <alignment horizontal="right" vertical="top" wrapText="1"/>
    </xf>
    <xf numFmtId="0" fontId="7" borderId="19" applyNumberFormat="0" applyFont="1" applyFill="0" applyBorder="1" applyAlignment="1" applyProtection="0">
      <alignment horizontal="right" vertical="top" wrapText="1"/>
    </xf>
    <xf numFmtId="0" fontId="0" borderId="20" applyNumberFormat="0" applyFont="1" applyFill="0" applyBorder="1" applyAlignment="1" applyProtection="0">
      <alignment vertical="top" wrapText="1"/>
    </xf>
    <xf numFmtId="0" fontId="0" borderId="21" applyNumberFormat="0" applyFont="1" applyFill="0" applyBorder="1" applyAlignment="1" applyProtection="0">
      <alignment vertical="top" wrapText="1"/>
    </xf>
    <xf numFmtId="0" fontId="0" borderId="12" applyNumberFormat="0" applyFont="1" applyFill="0" applyBorder="1" applyAlignment="1" applyProtection="0">
      <alignment vertical="top" wrapText="1"/>
    </xf>
    <xf numFmtId="49" fontId="3" fillId="3" borderId="16" applyNumberFormat="1" applyFont="1" applyFill="1" applyBorder="1" applyAlignment="1" applyProtection="0">
      <alignment horizontal="left" vertical="top" wrapText="1" readingOrder="1"/>
    </xf>
    <xf numFmtId="49" fontId="0" fillId="3" borderId="22" applyNumberFormat="1" applyFont="1" applyFill="1" applyBorder="1" applyAlignment="1" applyProtection="0">
      <alignment horizontal="left" vertical="top" readingOrder="1"/>
    </xf>
    <xf numFmtId="49" fontId="0" fillId="3" borderId="22" applyNumberFormat="1" applyFont="1" applyFill="1" applyBorder="1" applyAlignment="1" applyProtection="0">
      <alignment horizontal="left" vertical="top" wrapText="1" readingOrder="1"/>
    </xf>
    <xf numFmtId="0" fontId="0" borderId="23" applyNumberFormat="0" applyFont="1" applyFill="0" applyBorder="1" applyAlignment="1" applyProtection="0">
      <alignment vertical="top" wrapText="1"/>
    </xf>
    <xf numFmtId="0" fontId="0" borderId="24" applyNumberFormat="0" applyFont="1" applyFill="0" applyBorder="1" applyAlignment="1" applyProtection="0">
      <alignment vertical="top" wrapText="1"/>
    </xf>
    <xf numFmtId="49" fontId="0" borderId="24" applyNumberFormat="1" applyFont="1" applyFill="0" applyBorder="1" applyAlignment="1" applyProtection="0">
      <alignment vertical="top"/>
    </xf>
    <xf numFmtId="49" fontId="0" borderId="24" applyNumberFormat="1" applyFont="1" applyFill="0" applyBorder="1" applyAlignment="1" applyProtection="0">
      <alignment vertical="top" wrapText="1"/>
    </xf>
    <xf numFmtId="0" fontId="0" borderId="25" applyNumberFormat="0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3f3f3f"/>
      <rgbColor rgb="ffa5a5a5"/>
      <rgbColor rgb="ffdbdbdb"/>
      <rgbColor rgb="ff00a1fe"/>
      <rgbColor rgb="ffed220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2140802</xdr:colOff>
      <xdr:row>10</xdr:row>
      <xdr:rowOff>120015</xdr:rowOff>
    </xdr:from>
    <xdr:to>
      <xdr:col>2</xdr:col>
      <xdr:colOff>230165</xdr:colOff>
      <xdr:row>12</xdr:row>
      <xdr:rowOff>162157</xdr:rowOff>
    </xdr:to>
    <xdr:pic>
      <xdr:nvPicPr>
        <xdr:cNvPr id="2" name="Bild" descr="Bild"/>
        <xdr:cNvPicPr>
          <a:picLocks noChangeAspect="1"/>
        </xdr:cNvPicPr>
      </xdr:nvPicPr>
      <xdr:blipFill>
        <a:blip r:embed="rId1">
          <a:extLst/>
        </a:blip>
        <a:stretch>
          <a:fillRect/>
        </a:stretch>
      </xdr:blipFill>
      <xdr:spPr>
        <a:xfrm>
          <a:off x="2140802" y="2786379"/>
          <a:ext cx="1480264" cy="55141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A2:G14"/>
  <sheetViews>
    <sheetView workbookViewId="0" showGridLines="0" defaultGridColor="1">
      <pane topLeftCell="B3" xSplit="1" ySplit="2" activePane="bottomRight" state="frozen"/>
    </sheetView>
  </sheetViews>
  <sheetFormatPr defaultColWidth="16.3333" defaultRowHeight="19.9" customHeight="1" outlineLevelRow="0" outlineLevelCol="0"/>
  <cols>
    <col min="1" max="1" width="28.0938" style="1" customWidth="1"/>
    <col min="2" max="7" width="16.3516" style="1" customWidth="1"/>
    <col min="8" max="16384" width="16.3516" style="1" customWidth="1"/>
  </cols>
  <sheetData>
    <row r="1" ht="27.65" customHeight="1">
      <c r="A1" t="s" s="2">
        <v>0</v>
      </c>
      <c r="B1" s="2"/>
      <c r="C1" s="2"/>
      <c r="D1" s="2"/>
      <c r="E1" s="2"/>
      <c r="F1" s="2"/>
      <c r="G1" s="2"/>
    </row>
    <row r="2" ht="21.05" customHeight="1">
      <c r="A2" s="3"/>
      <c r="B2" t="s" s="4">
        <v>1</v>
      </c>
      <c r="C2" s="5"/>
      <c r="D2" t="s" s="4">
        <v>2</v>
      </c>
      <c r="E2" s="6"/>
      <c r="F2" t="s" s="4">
        <v>3</v>
      </c>
      <c r="G2" s="7"/>
    </row>
    <row r="3" ht="20.25" customHeight="1">
      <c r="A3" t="s" s="8">
        <v>4</v>
      </c>
      <c r="B3" s="9">
        <v>12</v>
      </c>
      <c r="C3" s="10">
        <v>12</v>
      </c>
      <c r="D3" s="9">
        <v>11</v>
      </c>
      <c r="E3" s="10">
        <v>11</v>
      </c>
      <c r="F3" s="9">
        <v>11.5</v>
      </c>
      <c r="G3" s="11">
        <v>11.5</v>
      </c>
    </row>
    <row r="4" ht="20.05" customHeight="1">
      <c r="A4" t="s" s="12">
        <v>5</v>
      </c>
      <c r="B4" s="13">
        <v>2</v>
      </c>
      <c r="C4" s="14">
        <v>2</v>
      </c>
      <c r="D4" s="13">
        <v>2</v>
      </c>
      <c r="E4" s="14">
        <v>2</v>
      </c>
      <c r="F4" s="13">
        <v>4</v>
      </c>
      <c r="G4" s="15">
        <v>2</v>
      </c>
    </row>
    <row r="5" ht="20.05" customHeight="1">
      <c r="A5" t="s" s="12">
        <v>6</v>
      </c>
      <c r="B5" s="16">
        <v>4</v>
      </c>
      <c r="C5" s="17">
        <v>1.5</v>
      </c>
      <c r="D5" s="16">
        <v>4</v>
      </c>
      <c r="E5" s="17">
        <v>1.5</v>
      </c>
      <c r="F5" s="16">
        <v>1.5</v>
      </c>
      <c r="G5" s="18">
        <v>4</v>
      </c>
    </row>
    <row r="6" ht="20.05" customHeight="1">
      <c r="A6" t="s" s="12">
        <v>7</v>
      </c>
      <c r="B6" s="19">
        <v>56</v>
      </c>
      <c r="C6" s="20">
        <v>56</v>
      </c>
      <c r="D6" s="19">
        <v>56</v>
      </c>
      <c r="E6" s="20">
        <v>56</v>
      </c>
      <c r="F6" s="19">
        <v>56</v>
      </c>
      <c r="G6" s="21">
        <v>56</v>
      </c>
    </row>
    <row r="7" ht="20.05" customHeight="1">
      <c r="A7" t="s" s="12">
        <v>8</v>
      </c>
      <c r="B7" s="13">
        <v>12</v>
      </c>
      <c r="C7" s="14">
        <v>12</v>
      </c>
      <c r="D7" s="13">
        <v>12</v>
      </c>
      <c r="E7" s="14">
        <v>12</v>
      </c>
      <c r="F7" s="13">
        <v>12</v>
      </c>
      <c r="G7" s="15">
        <v>12</v>
      </c>
    </row>
    <row r="8" ht="20.05" customHeight="1">
      <c r="A8" t="s" s="12">
        <v>9</v>
      </c>
      <c r="B8" s="22">
        <f>2*B4*B7/(B6*B5)</f>
        <v>0.214285714285714</v>
      </c>
      <c r="C8" s="23">
        <f>2*C4*C7/(C6*C5)</f>
        <v>0.571428571428571</v>
      </c>
      <c r="D8" s="22">
        <f>2*D4*D7/(D6*D5)</f>
        <v>0.214285714285714</v>
      </c>
      <c r="E8" s="23">
        <f>2*E4*E7/(E6*E5)</f>
        <v>0.571428571428571</v>
      </c>
      <c r="F8" s="22">
        <f>2*F4*F7/(F6*F5)</f>
        <v>1.14285714285714</v>
      </c>
      <c r="G8" s="24">
        <f>2*G4*G7/(G6*G5)</f>
        <v>0.214285714285714</v>
      </c>
    </row>
    <row r="9" ht="20.4" customHeight="1">
      <c r="A9" t="s" s="25">
        <v>10</v>
      </c>
      <c r="B9" s="26">
        <f>B3-B8</f>
        <v>11.7857142857143</v>
      </c>
      <c r="C9" s="27">
        <f>C3-C8</f>
        <v>11.4285714285714</v>
      </c>
      <c r="D9" s="26">
        <f>D3-D8</f>
        <v>10.7857142857143</v>
      </c>
      <c r="E9" s="28">
        <f>E3-E8</f>
        <v>10.4285714285714</v>
      </c>
      <c r="F9" s="29">
        <f>F3-F8</f>
        <v>10.3571428571429</v>
      </c>
      <c r="G9" s="30">
        <f>G3-G8</f>
        <v>11.2857142857143</v>
      </c>
    </row>
    <row r="10" ht="20.35" customHeight="1">
      <c r="A10" s="31"/>
      <c r="B10" s="32"/>
      <c r="C10" s="33"/>
      <c r="D10" s="33"/>
      <c r="E10" t="s" s="34">
        <v>11</v>
      </c>
      <c r="F10" t="s" s="34">
        <v>11</v>
      </c>
      <c r="G10" s="35"/>
    </row>
    <row r="11" ht="20.05" customHeight="1">
      <c r="A11" s="31"/>
      <c r="B11" s="36"/>
      <c r="C11" s="37"/>
      <c r="D11" s="37"/>
      <c r="E11" s="37"/>
      <c r="F11" s="37"/>
      <c r="G11" s="38"/>
    </row>
    <row r="12" ht="20.05" customHeight="1">
      <c r="A12" t="s" s="39">
        <v>12</v>
      </c>
      <c r="B12" s="36"/>
      <c r="C12" s="37"/>
      <c r="D12" s="37"/>
      <c r="E12" s="37"/>
      <c r="F12" s="37"/>
      <c r="G12" s="38"/>
    </row>
    <row r="13" ht="20.05" customHeight="1">
      <c r="A13" t="s" s="39">
        <v>13</v>
      </c>
      <c r="B13" s="36"/>
      <c r="C13" s="37"/>
      <c r="D13" s="37"/>
      <c r="E13" s="37"/>
      <c r="F13" s="37"/>
      <c r="G13" s="38"/>
    </row>
    <row r="14" ht="104.85" customHeight="1">
      <c r="A14" t="s" s="41">
        <v>14</v>
      </c>
      <c r="B14" s="42"/>
      <c r="C14" s="43"/>
      <c r="D14" s="43"/>
      <c r="E14" t="s" s="45">
        <v>15</v>
      </c>
      <c r="F14" s="43"/>
      <c r="G14" s="46"/>
    </row>
  </sheetData>
  <mergeCells count="1">
    <mergeCell ref="A1:G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